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8_{A991EC43-0F8E-486D-80AB-2587C164728E}" xr6:coauthVersionLast="36" xr6:coauthVersionMax="36" xr10:uidLastSave="{00000000-0000-0000-0000-000000000000}"/>
  <bookViews>
    <workbookView xWindow="0" yWindow="0" windowWidth="10875" windowHeight="10395" xr2:uid="{EB06A5E9-01A8-46C1-9BB3-C78E40813F96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C36" i="1"/>
  <c r="D36" i="1"/>
  <c r="E36" i="1"/>
  <c r="F36" i="1"/>
  <c r="G36" i="1"/>
  <c r="H36" i="1"/>
  <c r="E45" i="1"/>
  <c r="H45" i="1"/>
  <c r="E46" i="1"/>
  <c r="H46" i="1"/>
  <c r="E47" i="1"/>
  <c r="H47" i="1"/>
  <c r="E48" i="1"/>
  <c r="H48" i="1"/>
  <c r="C50" i="1"/>
  <c r="D50" i="1"/>
  <c r="E50" i="1"/>
  <c r="F50" i="1"/>
  <c r="G50" i="1"/>
  <c r="H50" i="1"/>
  <c r="E58" i="1"/>
  <c r="H58" i="1"/>
  <c r="E60" i="1"/>
  <c r="H60" i="1"/>
  <c r="E62" i="1"/>
  <c r="H62" i="1"/>
  <c r="E64" i="1"/>
  <c r="H64" i="1"/>
  <c r="E66" i="1"/>
  <c r="H66" i="1"/>
  <c r="E68" i="1"/>
  <c r="H68" i="1"/>
  <c r="E70" i="1"/>
  <c r="H70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<sst xmlns="http://schemas.openxmlformats.org/spreadsheetml/2006/main" count="74" uniqueCount="52">
  <si>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</si>
  <si>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</si>
  <si>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</si>
  <si>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</si>
  <si>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</si>
  <si>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</si>
  <si>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</si>
  <si>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</si>
  <si>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</si>
  <si>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</si>
  <si>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</si>
  <si>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</si>
  <si>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</si>
  <si>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</si>
  <si>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</si>
  <si>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</si>
  <si>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</si>
  <si>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</si>
  <si>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SAN FELIPE
Estado Analítico del Ejercicio del Presupuesto de Egresos
Clasificación Administrativa
DEL 1 ENERO AL 31 DE MARZO DEL 2021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</si>
  <si>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</si>
  <si>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</si>
  <si>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</si>
  <si>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</si>
  <si>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ENERO AL 31 DE MARZO DEL 2021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</si>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</sst>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A40BDB72-8551-4D81-ACDF-EA84FB91A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FD022-FB48-463A-ACA7-2570B5481F60}">
  <dimension ref="A1:H72"/>
  <sheetViews>
    <sheetView showGridLines="0" tabSelected="1" view="pageBreakPreview" zoomScale="90" zoomScaleNormal="100" zoomScaleSheetLayoutView="9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51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50</v>
      </c>
      <c r="B7" s="31"/>
      <c r="C7" s="30">
        <v>34359941.119999997</v>
      </c>
      <c r="D7" s="30">
        <v>709860</v>
      </c>
      <c r="E7" s="30">
        <f>C7+D7</f>
        <v>35069801.119999997</v>
      </c>
      <c r="F7" s="30">
        <v>7482226.4699999997</v>
      </c>
      <c r="G7" s="30">
        <v>7383508.29</v>
      </c>
      <c r="H7" s="30">
        <f>E7-F7</f>
        <v>27587574.649999999</v>
      </c>
    </row>
    <row r="8" spans="1:8" x14ac:dyDescent="0.2">
      <c r="A8" s="10" t="s">
        <v>49</v>
      </c>
      <c r="B8" s="31"/>
      <c r="C8" s="30">
        <v>6912366.9000000004</v>
      </c>
      <c r="D8" s="30">
        <v>5380000</v>
      </c>
      <c r="E8" s="30">
        <f>C8+D8</f>
        <v>12292366.9</v>
      </c>
      <c r="F8" s="30">
        <v>547666.01</v>
      </c>
      <c r="G8" s="30">
        <v>547633.01</v>
      </c>
      <c r="H8" s="30">
        <f>E8-F8</f>
        <v>11744700.890000001</v>
      </c>
    </row>
    <row r="9" spans="1:8" x14ac:dyDescent="0.2">
      <c r="A9" s="10" t="s">
        <v>48</v>
      </c>
      <c r="B9" s="31"/>
      <c r="C9" s="30">
        <v>1983057.1</v>
      </c>
      <c r="D9" s="30">
        <v>140000</v>
      </c>
      <c r="E9" s="30">
        <f>C9+D9</f>
        <v>2123057.1</v>
      </c>
      <c r="F9" s="30">
        <v>369630.84</v>
      </c>
      <c r="G9" s="30">
        <v>369112.85</v>
      </c>
      <c r="H9" s="30">
        <f>E9-F9</f>
        <v>1753426.26</v>
      </c>
    </row>
    <row r="10" spans="1:8" x14ac:dyDescent="0.2">
      <c r="A10" s="10" t="s">
        <v>47</v>
      </c>
      <c r="B10" s="31"/>
      <c r="C10" s="30">
        <v>1885751.45</v>
      </c>
      <c r="D10" s="30">
        <v>0</v>
      </c>
      <c r="E10" s="30">
        <f>C10+D10</f>
        <v>1885751.45</v>
      </c>
      <c r="F10" s="30">
        <v>372047</v>
      </c>
      <c r="G10" s="30">
        <v>357548.82</v>
      </c>
      <c r="H10" s="30">
        <f>E10-F10</f>
        <v>1513704.45</v>
      </c>
    </row>
    <row r="11" spans="1:8" x14ac:dyDescent="0.2">
      <c r="A11" s="10" t="s">
        <v>46</v>
      </c>
      <c r="B11" s="31"/>
      <c r="C11" s="30">
        <v>7921228.4699999997</v>
      </c>
      <c r="D11" s="30">
        <v>185927.36</v>
      </c>
      <c r="E11" s="30">
        <f>C11+D11</f>
        <v>8107155.8300000001</v>
      </c>
      <c r="F11" s="30">
        <v>1045344.25</v>
      </c>
      <c r="G11" s="30">
        <v>1045344.25</v>
      </c>
      <c r="H11" s="30">
        <f>E11-F11</f>
        <v>7061811.5800000001</v>
      </c>
    </row>
    <row r="12" spans="1:8" x14ac:dyDescent="0.2">
      <c r="A12" s="10" t="s">
        <v>45</v>
      </c>
      <c r="B12" s="31"/>
      <c r="C12" s="30">
        <v>10564731.82</v>
      </c>
      <c r="D12" s="30">
        <v>0</v>
      </c>
      <c r="E12" s="30">
        <f>C12+D12</f>
        <v>10564731.82</v>
      </c>
      <c r="F12" s="30">
        <v>2349335.69</v>
      </c>
      <c r="G12" s="30">
        <v>2349335.69</v>
      </c>
      <c r="H12" s="30">
        <f>E12-F12</f>
        <v>8215396.1300000008</v>
      </c>
    </row>
    <row r="13" spans="1:8" x14ac:dyDescent="0.2">
      <c r="A13" s="10" t="s">
        <v>44</v>
      </c>
      <c r="B13" s="31"/>
      <c r="C13" s="30">
        <v>499315.21</v>
      </c>
      <c r="D13" s="30">
        <v>0</v>
      </c>
      <c r="E13" s="30">
        <f>C13+D13</f>
        <v>499315.21</v>
      </c>
      <c r="F13" s="30">
        <v>65087.08</v>
      </c>
      <c r="G13" s="30">
        <v>65087.08</v>
      </c>
      <c r="H13" s="30">
        <f>E13-F13</f>
        <v>434228.13</v>
      </c>
    </row>
    <row r="14" spans="1:8" x14ac:dyDescent="0.2">
      <c r="A14" s="10" t="s">
        <v>43</v>
      </c>
      <c r="B14" s="31"/>
      <c r="C14" s="30">
        <v>817576.99</v>
      </c>
      <c r="D14" s="30">
        <v>0</v>
      </c>
      <c r="E14" s="30">
        <f>C14+D14</f>
        <v>817576.99</v>
      </c>
      <c r="F14" s="30">
        <v>140805.4</v>
      </c>
      <c r="G14" s="30">
        <v>140805.4</v>
      </c>
      <c r="H14" s="30">
        <f>E14-F14</f>
        <v>676771.59</v>
      </c>
    </row>
    <row r="15" spans="1:8" x14ac:dyDescent="0.2">
      <c r="A15" s="10" t="s">
        <v>42</v>
      </c>
      <c r="B15" s="31"/>
      <c r="C15" s="30">
        <v>3453213.62</v>
      </c>
      <c r="D15" s="30">
        <v>60000</v>
      </c>
      <c r="E15" s="30">
        <f>C15+D15</f>
        <v>3513213.62</v>
      </c>
      <c r="F15" s="30">
        <v>612269.78</v>
      </c>
      <c r="G15" s="30">
        <v>608624.78</v>
      </c>
      <c r="H15" s="30">
        <f>E15-F15</f>
        <v>2900943.84</v>
      </c>
    </row>
    <row r="16" spans="1:8" x14ac:dyDescent="0.2">
      <c r="A16" s="10" t="s">
        <v>41</v>
      </c>
      <c r="B16" s="31"/>
      <c r="C16" s="30">
        <v>10416155.619999999</v>
      </c>
      <c r="D16" s="30">
        <v>0</v>
      </c>
      <c r="E16" s="30">
        <f>C16+D16</f>
        <v>10416155.619999999</v>
      </c>
      <c r="F16" s="30">
        <v>3391236.57</v>
      </c>
      <c r="G16" s="30">
        <v>1671875.53</v>
      </c>
      <c r="H16" s="30">
        <f>E16-F16</f>
        <v>7024919.0499999989</v>
      </c>
    </row>
    <row r="17" spans="1:8" x14ac:dyDescent="0.2">
      <c r="A17" s="10" t="s">
        <v>40</v>
      </c>
      <c r="B17" s="31"/>
      <c r="C17" s="30">
        <v>5565493.7699999996</v>
      </c>
      <c r="D17" s="30">
        <v>-432391.79</v>
      </c>
      <c r="E17" s="30">
        <f>C17+D17</f>
        <v>5133101.9799999995</v>
      </c>
      <c r="F17" s="30">
        <v>821553.53</v>
      </c>
      <c r="G17" s="30">
        <v>821553.53</v>
      </c>
      <c r="H17" s="30">
        <f>E17-F17</f>
        <v>4311548.4499999993</v>
      </c>
    </row>
    <row r="18" spans="1:8" x14ac:dyDescent="0.2">
      <c r="A18" s="10" t="s">
        <v>39</v>
      </c>
      <c r="B18" s="31"/>
      <c r="C18" s="30">
        <v>2357594.35</v>
      </c>
      <c r="D18" s="30">
        <v>320994.71000000002</v>
      </c>
      <c r="E18" s="30">
        <f>C18+D18</f>
        <v>2678589.06</v>
      </c>
      <c r="F18" s="30">
        <v>296870.27</v>
      </c>
      <c r="G18" s="30">
        <v>296870.27</v>
      </c>
      <c r="H18" s="30">
        <f>E18-F18</f>
        <v>2381718.79</v>
      </c>
    </row>
    <row r="19" spans="1:8" x14ac:dyDescent="0.2">
      <c r="A19" s="10" t="s">
        <v>38</v>
      </c>
      <c r="B19" s="31"/>
      <c r="C19" s="30">
        <v>2493933.08</v>
      </c>
      <c r="D19" s="30">
        <v>0</v>
      </c>
      <c r="E19" s="30">
        <f>C19+D19</f>
        <v>2493933.08</v>
      </c>
      <c r="F19" s="30">
        <v>461854.21</v>
      </c>
      <c r="G19" s="30">
        <v>461854.21</v>
      </c>
      <c r="H19" s="30">
        <f>E19-F19</f>
        <v>2032078.87</v>
      </c>
    </row>
    <row r="20" spans="1:8" x14ac:dyDescent="0.2">
      <c r="A20" s="10" t="s">
        <v>37</v>
      </c>
      <c r="B20" s="31"/>
      <c r="C20" s="30">
        <v>59774029.270000003</v>
      </c>
      <c r="D20" s="30">
        <v>-3027836.86</v>
      </c>
      <c r="E20" s="30">
        <f>C20+D20</f>
        <v>56746192.410000004</v>
      </c>
      <c r="F20" s="30">
        <v>9913541.8399999999</v>
      </c>
      <c r="G20" s="30">
        <v>9860551.8000000007</v>
      </c>
      <c r="H20" s="30">
        <f>E20-F20</f>
        <v>46832650.570000008</v>
      </c>
    </row>
    <row r="21" spans="1:8" x14ac:dyDescent="0.2">
      <c r="A21" s="10" t="s">
        <v>36</v>
      </c>
      <c r="B21" s="31"/>
      <c r="C21" s="30">
        <v>6948290.8200000003</v>
      </c>
      <c r="D21" s="30">
        <v>0</v>
      </c>
      <c r="E21" s="30">
        <f>C21+D21</f>
        <v>6948290.8200000003</v>
      </c>
      <c r="F21" s="30">
        <v>1820179.09</v>
      </c>
      <c r="G21" s="30">
        <v>1762024.85</v>
      </c>
      <c r="H21" s="30">
        <f>E21-F21</f>
        <v>5128111.7300000004</v>
      </c>
    </row>
    <row r="22" spans="1:8" x14ac:dyDescent="0.2">
      <c r="A22" s="10" t="s">
        <v>35</v>
      </c>
      <c r="B22" s="31"/>
      <c r="C22" s="30">
        <v>3123708.77</v>
      </c>
      <c r="D22" s="30">
        <v>0</v>
      </c>
      <c r="E22" s="30">
        <f>C22+D22</f>
        <v>3123708.77</v>
      </c>
      <c r="F22" s="30">
        <v>511351.99</v>
      </c>
      <c r="G22" s="30">
        <v>508394.59</v>
      </c>
      <c r="H22" s="30">
        <f>E22-F22</f>
        <v>2612356.7800000003</v>
      </c>
    </row>
    <row r="23" spans="1:8" x14ac:dyDescent="0.2">
      <c r="A23" s="10" t="s">
        <v>34</v>
      </c>
      <c r="B23" s="31"/>
      <c r="C23" s="30">
        <v>9877661.3399999999</v>
      </c>
      <c r="D23" s="30">
        <v>-3491016.63</v>
      </c>
      <c r="E23" s="30">
        <f>C23+D23</f>
        <v>6386644.71</v>
      </c>
      <c r="F23" s="30">
        <v>793922.41</v>
      </c>
      <c r="G23" s="30">
        <v>793922.41</v>
      </c>
      <c r="H23" s="30">
        <f>E23-F23</f>
        <v>5592722.2999999998</v>
      </c>
    </row>
    <row r="24" spans="1:8" x14ac:dyDescent="0.2">
      <c r="A24" s="10" t="s">
        <v>33</v>
      </c>
      <c r="B24" s="31"/>
      <c r="C24" s="30">
        <v>425242.03</v>
      </c>
      <c r="D24" s="30">
        <v>0</v>
      </c>
      <c r="E24" s="30">
        <f>C24+D24</f>
        <v>425242.03</v>
      </c>
      <c r="F24" s="30">
        <v>87819.85</v>
      </c>
      <c r="G24" s="30">
        <v>87819.85</v>
      </c>
      <c r="H24" s="30">
        <f>E24-F24</f>
        <v>337422.18000000005</v>
      </c>
    </row>
    <row r="25" spans="1:8" x14ac:dyDescent="0.2">
      <c r="A25" s="10" t="s">
        <v>32</v>
      </c>
      <c r="B25" s="31"/>
      <c r="C25" s="30">
        <v>183526037.19</v>
      </c>
      <c r="D25" s="30">
        <v>60538445.75</v>
      </c>
      <c r="E25" s="30">
        <f>C25+D25</f>
        <v>244064482.94</v>
      </c>
      <c r="F25" s="30">
        <v>51816676.009999998</v>
      </c>
      <c r="G25" s="30">
        <v>51790975.310000002</v>
      </c>
      <c r="H25" s="30">
        <f>E25-F25</f>
        <v>192247806.93000001</v>
      </c>
    </row>
    <row r="26" spans="1:8" x14ac:dyDescent="0.2">
      <c r="A26" s="10" t="s">
        <v>31</v>
      </c>
      <c r="B26" s="31"/>
      <c r="C26" s="30">
        <v>5167301.9800000004</v>
      </c>
      <c r="D26" s="30">
        <v>0</v>
      </c>
      <c r="E26" s="30">
        <f>C26+D26</f>
        <v>5167301.9800000004</v>
      </c>
      <c r="F26" s="30">
        <v>971642.17</v>
      </c>
      <c r="G26" s="30">
        <v>951897.54</v>
      </c>
      <c r="H26" s="30">
        <f>E26-F26</f>
        <v>4195659.8100000005</v>
      </c>
    </row>
    <row r="27" spans="1:8" x14ac:dyDescent="0.2">
      <c r="A27" s="10" t="s">
        <v>30</v>
      </c>
      <c r="B27" s="31"/>
      <c r="C27" s="30">
        <v>10252442.67</v>
      </c>
      <c r="D27" s="30">
        <v>-836664.46</v>
      </c>
      <c r="E27" s="30">
        <f>C27+D27</f>
        <v>9415778.2100000009</v>
      </c>
      <c r="F27" s="30">
        <v>838818.14</v>
      </c>
      <c r="G27" s="30">
        <v>836651.13</v>
      </c>
      <c r="H27" s="30">
        <f>E27-F27</f>
        <v>8576960.0700000003</v>
      </c>
    </row>
    <row r="28" spans="1:8" x14ac:dyDescent="0.2">
      <c r="A28" s="10" t="s">
        <v>29</v>
      </c>
      <c r="B28" s="31"/>
      <c r="C28" s="30">
        <v>31547917.23</v>
      </c>
      <c r="D28" s="30">
        <v>0</v>
      </c>
      <c r="E28" s="30">
        <f>C28+D28</f>
        <v>31547917.23</v>
      </c>
      <c r="F28" s="30">
        <v>6020528.0899999999</v>
      </c>
      <c r="G28" s="30">
        <v>5569154.8600000003</v>
      </c>
      <c r="H28" s="30">
        <f>E28-F28</f>
        <v>25527389.140000001</v>
      </c>
    </row>
    <row r="29" spans="1:8" x14ac:dyDescent="0.2">
      <c r="A29" s="10" t="s">
        <v>28</v>
      </c>
      <c r="B29" s="31"/>
      <c r="C29" s="30">
        <v>1177817.29</v>
      </c>
      <c r="D29" s="30">
        <v>-27500</v>
      </c>
      <c r="E29" s="30">
        <f>C29+D29</f>
        <v>1150317.29</v>
      </c>
      <c r="F29" s="30">
        <v>218727.29</v>
      </c>
      <c r="G29" s="30">
        <v>218727.29</v>
      </c>
      <c r="H29" s="30">
        <f>E29-F29</f>
        <v>931590</v>
      </c>
    </row>
    <row r="30" spans="1:8" x14ac:dyDescent="0.2">
      <c r="A30" s="10" t="s">
        <v>27</v>
      </c>
      <c r="B30" s="31"/>
      <c r="C30" s="30">
        <v>5277133.22</v>
      </c>
      <c r="D30" s="30">
        <v>0</v>
      </c>
      <c r="E30" s="30">
        <f>C30+D30</f>
        <v>5277133.22</v>
      </c>
      <c r="F30" s="30">
        <v>1149670.8899999999</v>
      </c>
      <c r="G30" s="30">
        <v>1127579.3400000001</v>
      </c>
      <c r="H30" s="30">
        <f>E30-F30</f>
        <v>4127462.33</v>
      </c>
    </row>
    <row r="31" spans="1:8" x14ac:dyDescent="0.2">
      <c r="A31" s="10" t="s">
        <v>26</v>
      </c>
      <c r="B31" s="31"/>
      <c r="C31" s="30">
        <v>1416557.87</v>
      </c>
      <c r="D31" s="30">
        <v>10140</v>
      </c>
      <c r="E31" s="30">
        <f>C31+D31</f>
        <v>1426697.87</v>
      </c>
      <c r="F31" s="30">
        <v>296147.89</v>
      </c>
      <c r="G31" s="30">
        <v>296147.89</v>
      </c>
      <c r="H31" s="30">
        <f>E31-F31</f>
        <v>1130549.98</v>
      </c>
    </row>
    <row r="32" spans="1:8" x14ac:dyDescent="0.2">
      <c r="A32" s="10" t="s">
        <v>25</v>
      </c>
      <c r="B32" s="31"/>
      <c r="C32" s="30">
        <v>674336.31</v>
      </c>
      <c r="D32" s="30">
        <v>0</v>
      </c>
      <c r="E32" s="30">
        <f>C32+D32</f>
        <v>674336.31</v>
      </c>
      <c r="F32" s="30">
        <v>119228.89</v>
      </c>
      <c r="G32" s="30">
        <v>119228.89</v>
      </c>
      <c r="H32" s="30">
        <f>E32-F32</f>
        <v>555107.42000000004</v>
      </c>
    </row>
    <row r="33" spans="1:8" x14ac:dyDescent="0.2">
      <c r="A33" s="10" t="s">
        <v>24</v>
      </c>
      <c r="B33" s="31"/>
      <c r="C33" s="30">
        <v>1106503.69</v>
      </c>
      <c r="D33" s="30">
        <v>90000</v>
      </c>
      <c r="E33" s="30">
        <f>C33+D33</f>
        <v>1196503.69</v>
      </c>
      <c r="F33" s="30">
        <v>129570.2</v>
      </c>
      <c r="G33" s="30">
        <v>129570.2</v>
      </c>
      <c r="H33" s="30">
        <f>E33-F33</f>
        <v>1066933.49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409525339.18000013</v>
      </c>
      <c r="D36" s="2">
        <f>SUM(D7:D35)</f>
        <v>59619958.079999998</v>
      </c>
      <c r="E36" s="2">
        <f>SUM(E7:E35)</f>
        <v>469145297.26000011</v>
      </c>
      <c r="F36" s="2">
        <f>SUM(F7:F35)</f>
        <v>92643751.850000009</v>
      </c>
      <c r="G36" s="2">
        <f>SUM(G7:G35)</f>
        <v>90171799.660000026</v>
      </c>
      <c r="H36" s="2">
        <f>SUM(H7:H35)</f>
        <v>376501545.41000009</v>
      </c>
    </row>
    <row r="39" spans="1:8" ht="45" customHeight="1" x14ac:dyDescent="0.2">
      <c r="A39" s="24" t="s">
        <v>23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39:H39"/>
    <mergeCell ref="A41:B43"/>
    <mergeCell ref="C3:G3"/>
    <mergeCell ref="H3:H4"/>
    <mergeCell ref="A53:H53"/>
    <mergeCell ref="A54:B56"/>
    <mergeCell ref="C54:G54"/>
    <mergeCell ref="H54:H55"/>
    <mergeCell ref="C41:G41"/>
    <mergeCell ref="H41:H42"/>
  </mergeCells>
  <printOptions horizontalCentered="1"/>
  <pageMargins left="0.35433070866141736" right="0.31496062992125984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2021-05-05T20:14:20Z</dcterms:created>
  <dcterms:modified xsi:type="dcterms:W3CDTF">2021-05-05T20:14:45Z</dcterms:modified>
</cp:coreProperties>
</file>